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inaid_share\Counseling\Spreadsheets\"/>
    </mc:Choice>
  </mc:AlternateContent>
  <xr:revisionPtr revIDLastSave="0" documentId="13_ncr:1_{ACE67B77-2916-4A38-8BEB-B0E5B242A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led 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8" i="1"/>
  <c r="D15" i="1"/>
  <c r="E30" i="1"/>
  <c r="E31" i="1"/>
  <c r="E32" i="1"/>
  <c r="E33" i="1"/>
  <c r="D30" i="1"/>
  <c r="D31" i="1"/>
  <c r="D32" i="1"/>
  <c r="D33" i="1"/>
  <c r="C62" i="1"/>
  <c r="E61" i="1"/>
  <c r="D61" i="1"/>
  <c r="E60" i="1"/>
  <c r="D60" i="1"/>
  <c r="E59" i="1"/>
  <c r="D59" i="1"/>
  <c r="C54" i="1"/>
  <c r="E53" i="1"/>
  <c r="E54" i="1" s="1"/>
  <c r="D53" i="1"/>
  <c r="D54" i="1" s="1"/>
  <c r="C50" i="1"/>
  <c r="E49" i="1"/>
  <c r="D49" i="1"/>
  <c r="E48" i="1"/>
  <c r="D48" i="1"/>
  <c r="E47" i="1"/>
  <c r="D47" i="1"/>
  <c r="C44" i="1"/>
  <c r="E43" i="1"/>
  <c r="D43" i="1"/>
  <c r="E42" i="1"/>
  <c r="D42" i="1"/>
  <c r="C40" i="1"/>
  <c r="E39" i="1"/>
  <c r="D39" i="1"/>
  <c r="E38" i="1"/>
  <c r="D38" i="1"/>
  <c r="E37" i="1"/>
  <c r="D37" i="1"/>
  <c r="E27" i="1"/>
  <c r="D27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D14" i="1"/>
  <c r="E13" i="1"/>
  <c r="D13" i="1"/>
  <c r="E12" i="1"/>
  <c r="D12" i="1"/>
  <c r="E11" i="1"/>
  <c r="D11" i="1"/>
  <c r="E10" i="1"/>
  <c r="D10" i="1"/>
  <c r="C9" i="1"/>
  <c r="C16" i="1" s="1"/>
  <c r="C55" i="1" l="1"/>
  <c r="D34" i="1"/>
  <c r="D28" i="1"/>
  <c r="E28" i="1"/>
  <c r="E34" i="1"/>
  <c r="E40" i="1"/>
  <c r="D50" i="1"/>
  <c r="E50" i="1"/>
  <c r="D62" i="1"/>
  <c r="D44" i="1"/>
  <c r="E62" i="1"/>
  <c r="D40" i="1"/>
  <c r="E44" i="1"/>
  <c r="D16" i="1"/>
  <c r="E16" i="1"/>
  <c r="D55" i="1" l="1"/>
  <c r="E55" i="1"/>
</calcChain>
</file>

<file path=xl/sharedStrings.xml><?xml version="1.0" encoding="utf-8"?>
<sst xmlns="http://schemas.openxmlformats.org/spreadsheetml/2006/main" count="86" uniqueCount="86">
  <si>
    <t>State Grant</t>
  </si>
  <si>
    <t>Total</t>
  </si>
  <si>
    <t>Semester 2</t>
  </si>
  <si>
    <t>Semester 1</t>
  </si>
  <si>
    <t>Additional Non-Billed Expenses</t>
  </si>
  <si>
    <t>Total Student Financing</t>
  </si>
  <si>
    <t>Total Parent Financing</t>
  </si>
  <si>
    <t xml:space="preserve"> </t>
  </si>
  <si>
    <t>Fees</t>
  </si>
  <si>
    <t>Tuition</t>
  </si>
  <si>
    <t>Find more information about outside scholarships on our website</t>
  </si>
  <si>
    <t>Other Expenses</t>
  </si>
  <si>
    <t>Additional Non-Billed Expenses (Estimated)</t>
  </si>
  <si>
    <t>Health Insurance</t>
  </si>
  <si>
    <t>Admission Deposit</t>
  </si>
  <si>
    <t>Total Grants, Scholarships, and Credits</t>
  </si>
  <si>
    <t>More information on payment plan</t>
  </si>
  <si>
    <r>
      <t>Billed Expenses</t>
    </r>
    <r>
      <rPr>
        <b/>
        <vertAlign val="superscript"/>
        <sz val="11"/>
        <color rgb="FFC00000"/>
        <rFont val="Calibri"/>
        <family val="2"/>
        <scheme val="minor"/>
      </rPr>
      <t>1</t>
    </r>
  </si>
  <si>
    <t>Total Estimated Non-Billed Expenses</t>
  </si>
  <si>
    <t>Other</t>
  </si>
  <si>
    <t>Grinnell Grants and Scholarships 1</t>
  </si>
  <si>
    <t>Grinnell Grants and Scholarships 2</t>
  </si>
  <si>
    <t>Grinnell Grants and Scholarships 3</t>
  </si>
  <si>
    <t>Grinnell Grants and Scholarships 4</t>
  </si>
  <si>
    <t>Grants, Scholarships, and Credits</t>
  </si>
  <si>
    <t>Payment Plan</t>
  </si>
  <si>
    <t>Total Payment Plan</t>
  </si>
  <si>
    <t>Estimated Remaining Balance Due (Need to get to $0)</t>
  </si>
  <si>
    <t>Estimated Billed Expenses</t>
  </si>
  <si>
    <t>Previous Balance/Credit</t>
  </si>
  <si>
    <t xml:space="preserve">Student Name: </t>
  </si>
  <si>
    <t>Student Loans</t>
  </si>
  <si>
    <t>Parent Loans</t>
  </si>
  <si>
    <t>Payment Plan (5 or 6 months/semester)</t>
  </si>
  <si>
    <t>Food (Meal Plan)</t>
  </si>
  <si>
    <t>Miscellaneous Personal Expenses</t>
  </si>
  <si>
    <t>Transportation</t>
  </si>
  <si>
    <r>
      <t>Housing</t>
    </r>
    <r>
      <rPr>
        <vertAlign val="superscript"/>
        <sz val="11"/>
        <color theme="1"/>
        <rFont val="Calibri"/>
        <family val="2"/>
        <scheme val="minor"/>
      </rPr>
      <t>2</t>
    </r>
  </si>
  <si>
    <t>Outside Scholarship 1</t>
  </si>
  <si>
    <t>Outside Scholarship 2</t>
  </si>
  <si>
    <t>Outside Scholarship 3</t>
  </si>
  <si>
    <t>Outside Scholarship 4</t>
  </si>
  <si>
    <t>Notes</t>
  </si>
  <si>
    <r>
      <rPr>
        <vertAlign val="superscript"/>
        <sz val="10"/>
        <color theme="1"/>
        <rFont val="Calibri"/>
        <family val="2"/>
        <scheme val="minor"/>
      </rPr>
      <t xml:space="preserve">1 </t>
    </r>
    <r>
      <rPr>
        <sz val="10"/>
        <color theme="1"/>
        <rFont val="Calibri"/>
        <family val="2"/>
        <scheme val="minor"/>
      </rPr>
      <t>Billed expenses may reflect estimated figures and are subject to change.</t>
    </r>
  </si>
  <si>
    <t>Report outside scholarships to Grinnell</t>
  </si>
  <si>
    <t>Instructions:</t>
  </si>
  <si>
    <t>Use the Additional Non-Billed Expenses section to estimate others costs, and be sure to have a plan to pay for those, too.</t>
  </si>
  <si>
    <t>See the notes on the right side and at the bottom for more information about certain line items.</t>
  </si>
  <si>
    <t>Reflects basic on-campus housing cost</t>
  </si>
  <si>
    <t>Admission deposit is applied toward the first bill as a payment you have made</t>
  </si>
  <si>
    <t>Federal Pell Grant</t>
  </si>
  <si>
    <t>Federal SEOG Grant</t>
  </si>
  <si>
    <t>Total Outside Scholarships</t>
  </si>
  <si>
    <t>More information on Federal Direct Student Loans</t>
  </si>
  <si>
    <t>More information on Federal PLUS Loans</t>
  </si>
  <si>
    <t>Savings/Investments/Gifts/Student Earnings</t>
  </si>
  <si>
    <t>Total Savings/Investments/Gifts/Student Earnings</t>
  </si>
  <si>
    <t>This section is independent from the above sections</t>
  </si>
  <si>
    <t>Make a plan for what resources you will use to pay for these costs</t>
  </si>
  <si>
    <t>Find an estimate in your financial aid offer</t>
  </si>
  <si>
    <t>This is an estimate of what you might spend</t>
  </si>
  <si>
    <t>Student Savings (savings, summer/school year earnings, etc.)</t>
  </si>
  <si>
    <t>Parent Savings (cash, investments, 529 Plans, etc.)</t>
  </si>
  <si>
    <t>Other (family, friends, gifts, etc.)</t>
  </si>
  <si>
    <t xml:space="preserve">conditions of federal loans since federal loans may be more favorable. Grinnell College is not permitted to recommend or endorse any lender. A list of historical lenders is available. You have the right to </t>
  </si>
  <si>
    <t>borrow from any participating lender you choose, even one not on the historical lender list.</t>
  </si>
  <si>
    <t>for this additional cost.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</si>
  <si>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Housing reflects the basic room cost. Apartment-style housing, including college-owned houses, costs $8,924 for the 2025-26 year. Students eligible for need-based aid will have their grant adjusted to account </t>
    </r>
  </si>
  <si>
    <t>Cost may vary based on meal plan selected</t>
  </si>
  <si>
    <r>
      <t>Damage Deposit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</si>
  <si>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Outside Scholarships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</si>
  <si>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Federal Direct Subsidized Loan</t>
    </r>
    <r>
      <rPr>
        <vertAlign val="superscript"/>
        <sz val="11"/>
        <color theme="1"/>
        <rFont val="Calibri"/>
        <family val="2"/>
        <scheme val="minor"/>
      </rPr>
      <t>5, 6</t>
    </r>
  </si>
  <si>
    <r>
      <t>Federal Direct Unsubsidized Loan</t>
    </r>
    <r>
      <rPr>
        <vertAlign val="superscript"/>
        <sz val="11"/>
        <color theme="1"/>
        <rFont val="Calibri"/>
        <family val="2"/>
        <scheme val="minor"/>
      </rPr>
      <t>6</t>
    </r>
  </si>
  <si>
    <r>
      <t>Other Loan</t>
    </r>
    <r>
      <rPr>
        <vertAlign val="superscript"/>
        <sz val="11"/>
        <color theme="1"/>
        <rFont val="Calibri"/>
        <family val="2"/>
        <scheme val="minor"/>
      </rPr>
      <t>7</t>
    </r>
  </si>
  <si>
    <r>
      <t>Federal PLUS Loan</t>
    </r>
    <r>
      <rPr>
        <vertAlign val="superscript"/>
        <sz val="11"/>
        <rFont val="Calibri"/>
        <family val="2"/>
        <scheme val="minor"/>
      </rPr>
      <t>6</t>
    </r>
  </si>
  <si>
    <r>
      <t>Other Loan</t>
    </r>
    <r>
      <rPr>
        <vertAlign val="superscript"/>
        <sz val="11"/>
        <rFont val="Calibri"/>
        <family val="2"/>
        <scheme val="minor"/>
      </rPr>
      <t>7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</si>
  <si>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The damage deposit is charged when student first enrolls or reenrolls; any amount not used is refunded when student is no longer enrolled.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</si>
  <si>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The Office of Financial Aid will determine how much you can receive in outside scholarships before your need-based grant from Grinnell is reduced.</t>
    </r>
  </si>
  <si>
    <r>
      <rPr>
        <vertAlign val="superscript"/>
        <sz val="10"/>
        <color theme="1"/>
        <rFont val="Calibri"/>
        <family val="2"/>
        <scheme val="minor"/>
      </rPr>
      <t xml:space="preserve">5 </t>
    </r>
    <r>
      <rPr>
        <sz val="10"/>
        <color theme="1"/>
        <rFont val="Calibri"/>
        <family val="2"/>
        <scheme val="minor"/>
      </rPr>
      <t>Direct Subsidized eligibility is based on the student's federal need as determined by the FAFSA.</t>
    </r>
  </si>
  <si>
    <r>
      <rPr>
        <vertAlign val="superscript"/>
        <sz val="10"/>
        <color theme="1"/>
        <rFont val="Calibri"/>
        <family val="2"/>
        <scheme val="minor"/>
      </rPr>
      <t xml:space="preserve">6 </t>
    </r>
    <r>
      <rPr>
        <sz val="10"/>
        <color theme="1"/>
        <rFont val="Calibri"/>
        <family val="2"/>
        <scheme val="minor"/>
      </rPr>
      <t>Semester calculations for Direct Subsidized, Direct Unsubsidized, and PLUS loans subtract out the origination fee.</t>
    </r>
  </si>
  <si>
    <r>
      <rPr>
        <vertAlign val="superscript"/>
        <sz val="10"/>
        <color theme="1"/>
        <rFont val="Calibri"/>
        <family val="2"/>
        <scheme val="minor"/>
      </rPr>
      <t xml:space="preserve">7 </t>
    </r>
    <r>
      <rPr>
        <sz val="10"/>
        <rFont val="Calibri"/>
        <family val="2"/>
        <scheme val="minor"/>
      </rPr>
      <t xml:space="preserve">Private and home equity loans have varying interest rates and fees, so this tool is not able to take into consideration actual fees of private loans. Prior to borrowing a private loan, please review terms and </t>
    </r>
  </si>
  <si>
    <t xml:space="preserve">Enter information in the yellow cells, as applicable, to reduce the estimated remaining balance due in line 55 to $0. </t>
  </si>
  <si>
    <t>2026-2027</t>
  </si>
  <si>
    <t>Health insurance is estimated based on 2025-26 cost and may be waived; if you plan</t>
  </si>
  <si>
    <t>to waive insurance or be eligible for health insurance grant/loan, enter "0" in cell C14</t>
  </si>
  <si>
    <t>Includes required books and course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</si>
</sst>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2" tint="-0.74996185186315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164" fontId="2" fillId="0" borderId="1" xfId="1" applyNumberFormat="1" applyFont="1" applyBorder="1" applyProtection="1"/>
    <xf numFmtId="164" fontId="2" fillId="0" borderId="1" xfId="1" applyNumberFormat="1" applyFont="1" applyFill="1" applyBorder="1" applyProtection="1"/>
    <xf numFmtId="0" fontId="5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1" xfId="1" applyNumberFormat="1" applyFont="1" applyBorder="1" applyAlignment="1" applyProtection="1">
      <alignment horizontal="center"/>
    </xf>
    <xf numFmtId="0" fontId="2" fillId="0" borderId="1" xfId="1" applyNumberFormat="1" applyFont="1" applyBorder="1" applyAlignment="1" applyProtection="1">
      <alignment horizontal="right"/>
    </xf>
    <xf numFmtId="0" fontId="2" fillId="0" borderId="1" xfId="1" applyNumberFormat="1" applyFont="1" applyBorder="1" applyAlignment="1" applyProtection="1">
      <alignment horizontal="left"/>
    </xf>
    <xf numFmtId="0" fontId="2" fillId="0" borderId="1" xfId="1" applyNumberFormat="1" applyFont="1" applyBorder="1" applyProtection="1"/>
    <xf numFmtId="0" fontId="4" fillId="0" borderId="1" xfId="1" applyNumberFormat="1" applyFont="1" applyBorder="1" applyAlignment="1" applyProtection="1">
      <alignment horizontal="right"/>
    </xf>
    <xf numFmtId="0" fontId="12" fillId="0" borderId="1" xfId="0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wrapText="1"/>
    </xf>
    <xf numFmtId="164" fontId="12" fillId="0" borderId="1" xfId="1" applyNumberFormat="1" applyFont="1" applyBorder="1" applyProtection="1"/>
    <xf numFmtId="0" fontId="12" fillId="0" borderId="1" xfId="1" applyNumberFormat="1" applyFont="1" applyFill="1" applyBorder="1" applyProtection="1"/>
    <xf numFmtId="0" fontId="6" fillId="0" borderId="1" xfId="1" applyNumberFormat="1" applyFont="1" applyFill="1" applyBorder="1" applyProtection="1"/>
    <xf numFmtId="0" fontId="12" fillId="0" borderId="1" xfId="0" applyFont="1" applyBorder="1"/>
    <xf numFmtId="0" fontId="2" fillId="0" borderId="1" xfId="0" applyFont="1" applyBorder="1" applyAlignment="1">
      <alignment horizontal="right"/>
    </xf>
    <xf numFmtId="0" fontId="6" fillId="0" borderId="1" xfId="1" applyNumberFormat="1" applyFont="1" applyBorder="1" applyAlignment="1" applyProtection="1">
      <alignment horizontal="right"/>
    </xf>
    <xf numFmtId="0" fontId="4" fillId="0" borderId="1" xfId="0" applyFont="1" applyBorder="1" applyAlignment="1">
      <alignment horizontal="right" wrapText="1"/>
    </xf>
    <xf numFmtId="164" fontId="4" fillId="0" borderId="1" xfId="1" applyNumberFormat="1" applyFont="1" applyFill="1" applyBorder="1" applyProtection="1"/>
    <xf numFmtId="164" fontId="1" fillId="0" borderId="1" xfId="1" applyNumberFormat="1" applyFont="1" applyFill="1" applyBorder="1" applyProtection="1"/>
    <xf numFmtId="0" fontId="1" fillId="0" borderId="1" xfId="1" applyNumberFormat="1" applyFont="1" applyBorder="1" applyAlignment="1" applyProtection="1">
      <alignment horizontal="right"/>
    </xf>
    <xf numFmtId="164" fontId="1" fillId="0" borderId="1" xfId="1" applyNumberFormat="1" applyFont="1" applyBorder="1" applyProtection="1"/>
    <xf numFmtId="164" fontId="1" fillId="2" borderId="1" xfId="1" applyNumberFormat="1" applyFont="1" applyFill="1" applyBorder="1" applyProtection="1"/>
    <xf numFmtId="164" fontId="1" fillId="0" borderId="1" xfId="1" applyNumberFormat="1" applyFont="1" applyFill="1" applyBorder="1" applyAlignment="1" applyProtection="1">
      <alignment horizontal="center"/>
    </xf>
    <xf numFmtId="0" fontId="0" fillId="0" borderId="1" xfId="1" applyNumberFormat="1" applyFont="1" applyBorder="1" applyAlignment="1" applyProtection="1">
      <alignment horizontal="right"/>
    </xf>
    <xf numFmtId="0" fontId="1" fillId="0" borderId="0" xfId="0" applyFont="1"/>
    <xf numFmtId="164" fontId="1" fillId="4" borderId="1" xfId="1" applyNumberFormat="1" applyFont="1" applyFill="1" applyBorder="1" applyProtection="1">
      <protection locked="0"/>
    </xf>
    <xf numFmtId="0" fontId="0" fillId="0" borderId="1" xfId="0" applyBorder="1" applyAlignment="1">
      <alignment horizontal="right"/>
    </xf>
    <xf numFmtId="164" fontId="4" fillId="5" borderId="1" xfId="1" applyNumberFormat="1" applyFont="1" applyFill="1" applyBorder="1" applyProtection="1">
      <protection locked="0"/>
    </xf>
    <xf numFmtId="0" fontId="7" fillId="0" borderId="0" xfId="2" applyFill="1" applyBorder="1" applyProtection="1"/>
    <xf numFmtId="0" fontId="2" fillId="4" borderId="1" xfId="1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wrapText="1"/>
    </xf>
    <xf numFmtId="164" fontId="1" fillId="3" borderId="2" xfId="1" applyNumberFormat="1" applyFont="1" applyFill="1" applyBorder="1" applyAlignment="1" applyProtection="1">
      <alignment horizontal="center"/>
    </xf>
    <xf numFmtId="164" fontId="1" fillId="3" borderId="3" xfId="1" applyNumberFormat="1" applyFont="1" applyFill="1" applyBorder="1" applyAlignment="1" applyProtection="1">
      <alignment horizontal="center"/>
    </xf>
    <xf numFmtId="164" fontId="1" fillId="3" borderId="4" xfId="1" applyNumberFormat="1" applyFont="1" applyFill="1" applyBorder="1" applyAlignment="1" applyProtection="1">
      <alignment horizontal="center"/>
    </xf>
    <xf numFmtId="164" fontId="2" fillId="0" borderId="2" xfId="1" applyNumberFormat="1" applyFont="1" applyBorder="1" applyAlignment="1" applyProtection="1">
      <alignment horizontal="center"/>
    </xf>
    <xf numFmtId="164" fontId="2" fillId="0" borderId="3" xfId="1" applyNumberFormat="1" applyFont="1" applyBorder="1" applyAlignment="1" applyProtection="1">
      <alignment horizontal="center"/>
    </xf>
    <xf numFmtId="164" fontId="2" fillId="0" borderId="4" xfId="1" applyNumberFormat="1" applyFont="1" applyBorder="1" applyAlignment="1" applyProtection="1">
      <alignment horizontal="center"/>
    </xf>
    <xf numFmtId="164" fontId="1" fillId="3" borderId="2" xfId="1" applyNumberFormat="1" applyFont="1" applyFill="1" applyBorder="1" applyProtection="1"/>
    <xf numFmtId="164" fontId="1" fillId="3" borderId="3" xfId="1" applyNumberFormat="1" applyFont="1" applyFill="1" applyBorder="1" applyProtection="1"/>
    <xf numFmtId="164" fontId="1" fillId="3" borderId="4" xfId="1" applyNumberFormat="1" applyFont="1" applyFill="1" applyBorder="1" applyProtection="1"/>
    <xf numFmtId="0" fontId="12" fillId="3" borderId="2" xfId="1" applyNumberFormat="1" applyFont="1" applyFill="1" applyBorder="1" applyProtection="1"/>
    <xf numFmtId="0" fontId="12" fillId="3" borderId="3" xfId="1" applyNumberFormat="1" applyFont="1" applyFill="1" applyBorder="1" applyProtection="1"/>
    <xf numFmtId="0" fontId="12" fillId="3" borderId="4" xfId="1" applyNumberFormat="1" applyFont="1" applyFill="1" applyBorder="1" applyProtection="1"/>
    <xf numFmtId="164" fontId="1" fillId="0" borderId="1" xfId="1" applyNumberFormat="1" applyFont="1" applyFill="1" applyBorder="1" applyProtection="1">
      <protection locked="0"/>
    </xf>
    <xf numFmtId="164" fontId="1" fillId="0" borderId="0" xfId="1" applyNumberFormat="1" applyFont="1" applyFill="1" applyBorder="1" applyProtection="1"/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2" fillId="0" borderId="3" xfId="1" applyNumberFormat="1" applyFont="1" applyBorder="1" applyAlignment="1" applyProtection="1">
      <alignment horizontal="center" wrapText="1"/>
    </xf>
    <xf numFmtId="164" fontId="12" fillId="0" borderId="2" xfId="1" applyNumberFormat="1" applyFont="1" applyBorder="1" applyAlignment="1" applyProtection="1">
      <alignment wrapText="1"/>
    </xf>
    <xf numFmtId="164" fontId="12" fillId="0" borderId="4" xfId="1" applyNumberFormat="1" applyFont="1" applyBorder="1" applyAlignment="1" applyProtection="1">
      <alignment wrapText="1"/>
    </xf>
    <xf numFmtId="0" fontId="15" fillId="0" borderId="0" xfId="0" applyFont="1"/>
    <xf numFmtId="0" fontId="6" fillId="0" borderId="0" xfId="0" applyFont="1"/>
    <xf numFmtId="164" fontId="2" fillId="0" borderId="0" xfId="1" applyNumberFormat="1" applyFont="1" applyFill="1" applyBorder="1" applyProtection="1"/>
    <xf numFmtId="0" fontId="6" fillId="0" borderId="0" xfId="1" applyNumberFormat="1" applyFont="1" applyBorder="1" applyAlignment="1" applyProtection="1">
      <alignment horizontal="right"/>
    </xf>
    <xf numFmtId="0" fontId="4" fillId="0" borderId="5" xfId="0" applyFont="1" applyBorder="1"/>
    <xf numFmtId="0" fontId="6" fillId="0" borderId="9" xfId="0" applyFont="1" applyBorder="1"/>
    <xf numFmtId="0" fontId="4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1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9" xfId="0" applyFont="1" applyBorder="1"/>
    <xf numFmtId="0" fontId="7" fillId="0" borderId="9" xfId="2" applyBorder="1" applyProtection="1"/>
    <xf numFmtId="0" fontId="1" fillId="0" borderId="13" xfId="0" applyFont="1" applyBorder="1" applyAlignment="1">
      <alignment wrapText="1"/>
    </xf>
    <xf numFmtId="0" fontId="7" fillId="0" borderId="13" xfId="2" applyBorder="1" applyAlignment="1" applyProtection="1">
      <alignment wrapText="1"/>
    </xf>
    <xf numFmtId="0" fontId="7" fillId="0" borderId="13" xfId="2" applyFill="1" applyBorder="1" applyAlignment="1" applyProtection="1">
      <alignment wrapText="1"/>
    </xf>
    <xf numFmtId="0" fontId="3" fillId="0" borderId="9" xfId="0" applyFont="1" applyBorder="1"/>
    <xf numFmtId="0" fontId="7" fillId="0" borderId="13" xfId="2" applyBorder="1" applyAlignment="1" applyProtection="1">
      <alignment horizontal="left" wrapText="1"/>
    </xf>
    <xf numFmtId="0" fontId="8" fillId="0" borderId="9" xfId="0" applyFont="1" applyBorder="1"/>
    <xf numFmtId="0" fontId="12" fillId="0" borderId="1" xfId="0" applyFont="1" applyBorder="1" applyAlignment="1">
      <alignment horizontal="center"/>
    </xf>
    <xf numFmtId="0" fontId="1" fillId="0" borderId="14" xfId="0" applyFont="1" applyBorder="1"/>
    <xf numFmtId="0" fontId="0" fillId="0" borderId="9" xfId="0" applyBorder="1"/>
    <xf numFmtId="0" fontId="15" fillId="0" borderId="0" xfId="0" applyFont="1" applyAlignment="1">
      <alignment horizontal="left"/>
    </xf>
    <xf numFmtId="0" fontId="7" fillId="0" borderId="13" xfId="2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0" borderId="13" xfId="0" applyFont="1" applyBorder="1"/>
    <xf numFmtId="0" fontId="15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rinnell.edu/about/leadership/offices-services/student-health/insurance" TargetMode="External"/><Relationship Id="rId3" Type="http://schemas.openxmlformats.org/officeDocument/2006/relationships/hyperlink" Target="https://studentaid.gov/understand-aid/types/loans/subsidized-unsubsidized" TargetMode="External"/><Relationship Id="rId7" Type="http://schemas.openxmlformats.org/officeDocument/2006/relationships/hyperlink" Target="https://www.grinnell.edu/about/leadership/offices-services/student-accounts/monthly-tuition" TargetMode="External"/><Relationship Id="rId2" Type="http://schemas.openxmlformats.org/officeDocument/2006/relationships/hyperlink" Target="https://www.grinnell.edu/about/leadership/offices-services/student-health/insurance" TargetMode="External"/><Relationship Id="rId1" Type="http://schemas.openxmlformats.org/officeDocument/2006/relationships/hyperlink" Target="https://studentaid.gov/understand-aid/types/loans/plus/parent" TargetMode="External"/><Relationship Id="rId6" Type="http://schemas.openxmlformats.org/officeDocument/2006/relationships/hyperlink" Target="https://www.grinnell.edu/admission/financial-aid/affording-grinnell/scholarships" TargetMode="External"/><Relationship Id="rId5" Type="http://schemas.openxmlformats.org/officeDocument/2006/relationships/hyperlink" Target="https://grinnell.co1.qualtrics.com/jfe/form/SV_3lU8jGrEdahMOP3" TargetMode="External"/><Relationship Id="rId4" Type="http://schemas.openxmlformats.org/officeDocument/2006/relationships/hyperlink" Target="https://www.grinnell.edu/about-grinnell/leadership-and-administration/offices-and-services/student-accounts/monthly-tuition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74"/>
  <sheetViews>
    <sheetView showGridLines="0" tabSelected="1" zoomScaleNormal="100" workbookViewId="0">
      <selection activeCell="B7" sqref="B7"/>
    </sheetView>
  </sheetViews>
  <sheetFormatPr defaultColWidth="9.140625" defaultRowHeight="15" x14ac:dyDescent="0.25"/>
  <cols>
    <col min="1" max="1" width="2.85546875" style="27" customWidth="1"/>
    <col min="2" max="2" width="55.28515625" style="27" customWidth="1"/>
    <col min="3" max="3" width="11.85546875" style="27" bestFit="1" customWidth="1"/>
    <col min="4" max="4" width="11.85546875" style="27" customWidth="1"/>
    <col min="5" max="5" width="12.5703125" style="27" customWidth="1"/>
    <col min="6" max="6" width="75.7109375" style="27" customWidth="1"/>
    <col min="7" max="7" width="38.42578125" style="27" customWidth="1"/>
    <col min="8" max="8" width="16.140625" style="27" customWidth="1"/>
    <col min="9" max="9" width="15.140625" style="27" customWidth="1"/>
    <col min="10" max="10" width="14.140625" style="27" customWidth="1"/>
    <col min="11" max="16384" width="9.140625" style="27"/>
  </cols>
  <sheetData>
    <row r="2" spans="2:10" x14ac:dyDescent="0.25">
      <c r="B2" s="78" t="s">
        <v>45</v>
      </c>
      <c r="C2" s="79"/>
      <c r="D2" s="79"/>
      <c r="E2" s="79"/>
      <c r="F2" s="80"/>
    </row>
    <row r="3" spans="2:10" x14ac:dyDescent="0.25">
      <c r="B3" s="58" t="s">
        <v>81</v>
      </c>
      <c r="C3" s="55"/>
      <c r="D3" s="55"/>
      <c r="E3" s="55"/>
      <c r="F3" s="59"/>
    </row>
    <row r="4" spans="2:10" x14ac:dyDescent="0.25">
      <c r="B4" s="58" t="s">
        <v>47</v>
      </c>
      <c r="C4" s="55"/>
      <c r="D4" s="55"/>
      <c r="E4" s="55"/>
      <c r="F4" s="59"/>
    </row>
    <row r="5" spans="2:10" x14ac:dyDescent="0.25">
      <c r="B5" s="60" t="s">
        <v>46</v>
      </c>
      <c r="C5" s="61"/>
      <c r="D5" s="61"/>
      <c r="E5" s="61"/>
      <c r="F5" s="62"/>
    </row>
    <row r="7" spans="2:10" s="3" customFormat="1" ht="17.25" customHeight="1" x14ac:dyDescent="0.25">
      <c r="B7" s="32" t="s">
        <v>30</v>
      </c>
      <c r="C7" s="52"/>
      <c r="D7" s="51" t="s">
        <v>82</v>
      </c>
      <c r="E7" s="53"/>
      <c r="F7" s="73" t="s">
        <v>42</v>
      </c>
      <c r="G7" s="27"/>
      <c r="H7" s="27"/>
      <c r="I7" s="27"/>
      <c r="J7" s="27"/>
    </row>
    <row r="8" spans="2:10" s="3" customFormat="1" ht="17.25" x14ac:dyDescent="0.25">
      <c r="B8" s="11" t="s">
        <v>17</v>
      </c>
      <c r="C8" s="12" t="s">
        <v>1</v>
      </c>
      <c r="D8" s="12" t="s">
        <v>3</v>
      </c>
      <c r="E8" s="12" t="s">
        <v>2</v>
      </c>
      <c r="F8" s="63"/>
    </row>
    <row r="9" spans="2:10" x14ac:dyDescent="0.25">
      <c r="B9" s="19" t="s">
        <v>29</v>
      </c>
      <c r="C9" s="21">
        <f>SUM(D9,E9)</f>
        <v>0</v>
      </c>
      <c r="D9" s="28">
        <v>0</v>
      </c>
      <c r="E9" s="28">
        <v>0</v>
      </c>
      <c r="F9" s="63"/>
      <c r="G9" s="3"/>
      <c r="H9" s="3"/>
      <c r="I9" s="3"/>
      <c r="J9" s="3"/>
    </row>
    <row r="10" spans="2:10" x14ac:dyDescent="0.25">
      <c r="B10" s="22" t="s">
        <v>9</v>
      </c>
      <c r="C10" s="23">
        <v>73582</v>
      </c>
      <c r="D10" s="23">
        <f>C10/2</f>
        <v>36791</v>
      </c>
      <c r="E10" s="23">
        <f>C10/2</f>
        <v>36791</v>
      </c>
      <c r="F10" s="64" t="s">
        <v>85</v>
      </c>
    </row>
    <row r="11" spans="2:10" x14ac:dyDescent="0.25">
      <c r="B11" s="22" t="s">
        <v>8</v>
      </c>
      <c r="C11" s="23">
        <v>572</v>
      </c>
      <c r="D11" s="23">
        <f>C11/2</f>
        <v>286</v>
      </c>
      <c r="E11" s="23">
        <f>C11/2</f>
        <v>286</v>
      </c>
      <c r="F11" s="63"/>
    </row>
    <row r="12" spans="2:10" s="4" customFormat="1" ht="17.25" x14ac:dyDescent="0.25">
      <c r="B12" s="26" t="s">
        <v>37</v>
      </c>
      <c r="C12" s="23">
        <v>8316</v>
      </c>
      <c r="D12" s="23">
        <f>C12/2</f>
        <v>4158</v>
      </c>
      <c r="E12" s="23">
        <f>C12/2</f>
        <v>4158</v>
      </c>
      <c r="F12" s="65" t="s">
        <v>48</v>
      </c>
      <c r="G12" s="48"/>
      <c r="H12" s="27"/>
      <c r="I12" s="27"/>
      <c r="J12" s="27"/>
    </row>
    <row r="13" spans="2:10" x14ac:dyDescent="0.25">
      <c r="B13" s="26" t="s">
        <v>34</v>
      </c>
      <c r="C13" s="23">
        <v>9468</v>
      </c>
      <c r="D13" s="23">
        <f>C13/2</f>
        <v>4734</v>
      </c>
      <c r="E13" s="23">
        <f>C13/2</f>
        <v>4734</v>
      </c>
      <c r="F13" s="65" t="s">
        <v>68</v>
      </c>
      <c r="G13" s="4"/>
      <c r="H13" s="4"/>
      <c r="I13" s="4"/>
      <c r="J13" s="4"/>
    </row>
    <row r="14" spans="2:10" ht="15" customHeight="1" x14ac:dyDescent="0.25">
      <c r="B14" s="22" t="s">
        <v>13</v>
      </c>
      <c r="C14" s="28">
        <v>2527</v>
      </c>
      <c r="D14" s="23">
        <f>C14</f>
        <v>2527</v>
      </c>
      <c r="E14" s="23">
        <v>0</v>
      </c>
      <c r="F14" s="66" t="s">
        <v>83</v>
      </c>
    </row>
    <row r="15" spans="2:10" ht="15" customHeight="1" x14ac:dyDescent="0.25">
      <c r="B15" s="26" t="s">
        <v>69</v>
      </c>
      <c r="C15" s="23">
        <v>125</v>
      </c>
      <c r="D15" s="23">
        <f>C15</f>
        <v>125</v>
      </c>
      <c r="E15" s="23">
        <v>0</v>
      </c>
      <c r="F15" s="77" t="s">
        <v>84</v>
      </c>
    </row>
    <row r="16" spans="2:10" x14ac:dyDescent="0.25">
      <c r="B16" s="7" t="s">
        <v>28</v>
      </c>
      <c r="C16" s="1">
        <f>SUM(C9:C15)</f>
        <v>94590</v>
      </c>
      <c r="D16" s="1">
        <f>SUM(D9:D15)</f>
        <v>48621</v>
      </c>
      <c r="E16" s="1">
        <f>SUM(E9:E15)</f>
        <v>45969</v>
      </c>
      <c r="F16" s="67"/>
    </row>
    <row r="17" spans="2:10" ht="7.5" customHeight="1" x14ac:dyDescent="0.25">
      <c r="B17" s="40"/>
      <c r="C17" s="41"/>
      <c r="D17" s="41"/>
      <c r="E17" s="42"/>
      <c r="F17" s="67"/>
    </row>
    <row r="18" spans="2:10" x14ac:dyDescent="0.25">
      <c r="B18" s="8" t="s">
        <v>24</v>
      </c>
      <c r="C18" s="24"/>
      <c r="D18" s="24"/>
      <c r="E18" s="24"/>
      <c r="F18" s="67"/>
      <c r="G18" s="49"/>
      <c r="H18" s="49"/>
      <c r="I18" s="49"/>
      <c r="J18" s="49"/>
    </row>
    <row r="19" spans="2:10" x14ac:dyDescent="0.25">
      <c r="B19" s="22" t="s">
        <v>20</v>
      </c>
      <c r="C19" s="28">
        <v>0</v>
      </c>
      <c r="D19" s="21">
        <f t="shared" ref="D19:D25" si="0">C19/2</f>
        <v>0</v>
      </c>
      <c r="E19" s="21">
        <f t="shared" ref="E19:E25" si="1">C19/2</f>
        <v>0</v>
      </c>
      <c r="F19" s="67"/>
    </row>
    <row r="20" spans="2:10" x14ac:dyDescent="0.25">
      <c r="B20" s="22" t="s">
        <v>21</v>
      </c>
      <c r="C20" s="28">
        <v>0</v>
      </c>
      <c r="D20" s="21">
        <f t="shared" si="0"/>
        <v>0</v>
      </c>
      <c r="E20" s="21">
        <f t="shared" si="1"/>
        <v>0</v>
      </c>
      <c r="F20" s="67"/>
      <c r="G20"/>
      <c r="H20" s="47"/>
      <c r="I20" s="47"/>
      <c r="J20" s="47"/>
    </row>
    <row r="21" spans="2:10" x14ac:dyDescent="0.25">
      <c r="B21" s="22" t="s">
        <v>22</v>
      </c>
      <c r="C21" s="28">
        <v>0</v>
      </c>
      <c r="D21" s="21">
        <f t="shared" si="0"/>
        <v>0</v>
      </c>
      <c r="E21" s="21">
        <f t="shared" si="1"/>
        <v>0</v>
      </c>
      <c r="F21" s="65"/>
      <c r="G21"/>
      <c r="H21" s="47"/>
      <c r="I21" s="47"/>
      <c r="J21" s="47"/>
    </row>
    <row r="22" spans="2:10" x14ac:dyDescent="0.25">
      <c r="B22" s="22" t="s">
        <v>23</v>
      </c>
      <c r="C22" s="28">
        <v>0</v>
      </c>
      <c r="D22" s="21">
        <f t="shared" si="0"/>
        <v>0</v>
      </c>
      <c r="E22" s="21">
        <f t="shared" si="1"/>
        <v>0</v>
      </c>
      <c r="F22" s="65"/>
      <c r="G22"/>
      <c r="H22" s="47"/>
      <c r="I22" s="47"/>
      <c r="J22" s="47"/>
    </row>
    <row r="23" spans="2:10" x14ac:dyDescent="0.25">
      <c r="B23" s="22" t="s">
        <v>50</v>
      </c>
      <c r="C23" s="28">
        <v>0</v>
      </c>
      <c r="D23" s="21">
        <f t="shared" si="0"/>
        <v>0</v>
      </c>
      <c r="E23" s="21">
        <f t="shared" si="1"/>
        <v>0</v>
      </c>
      <c r="F23" s="65"/>
      <c r="G23"/>
      <c r="H23" s="47"/>
      <c r="I23" s="47"/>
      <c r="J23" s="47"/>
    </row>
    <row r="24" spans="2:10" x14ac:dyDescent="0.25">
      <c r="B24" s="22" t="s">
        <v>51</v>
      </c>
      <c r="C24" s="28">
        <v>0</v>
      </c>
      <c r="D24" s="21">
        <f t="shared" si="0"/>
        <v>0</v>
      </c>
      <c r="E24" s="21">
        <f t="shared" si="1"/>
        <v>0</v>
      </c>
      <c r="F24" s="65"/>
      <c r="G24"/>
      <c r="H24" s="47"/>
      <c r="I24" s="47"/>
      <c r="J24" s="47"/>
    </row>
    <row r="25" spans="2:10" x14ac:dyDescent="0.25">
      <c r="B25" s="22" t="s">
        <v>0</v>
      </c>
      <c r="C25" s="28">
        <v>0</v>
      </c>
      <c r="D25" s="21">
        <f t="shared" si="0"/>
        <v>0</v>
      </c>
      <c r="E25" s="21">
        <f t="shared" si="1"/>
        <v>0</v>
      </c>
      <c r="F25" s="65"/>
      <c r="G25"/>
      <c r="H25" s="47"/>
      <c r="I25" s="47"/>
      <c r="J25" s="47"/>
    </row>
    <row r="26" spans="2:10" x14ac:dyDescent="0.25">
      <c r="B26" s="22" t="s">
        <v>14</v>
      </c>
      <c r="C26" s="28">
        <v>0</v>
      </c>
      <c r="D26" s="21">
        <f>C26</f>
        <v>0</v>
      </c>
      <c r="E26" s="21">
        <v>0</v>
      </c>
      <c r="F26" s="65" t="s">
        <v>49</v>
      </c>
      <c r="H26" s="47"/>
      <c r="I26" s="47"/>
      <c r="J26" s="47"/>
    </row>
    <row r="27" spans="2:10" s="4" customFormat="1" ht="17.25" customHeight="1" x14ac:dyDescent="0.25">
      <c r="B27" s="22" t="s">
        <v>19</v>
      </c>
      <c r="C27" s="28">
        <v>0</v>
      </c>
      <c r="D27" s="21">
        <f>C27/2</f>
        <v>0</v>
      </c>
      <c r="E27" s="21">
        <f>C27/2</f>
        <v>0</v>
      </c>
      <c r="F27" s="65" t="s">
        <v>7</v>
      </c>
      <c r="G27" s="31"/>
      <c r="H27" s="27"/>
      <c r="I27" s="27"/>
      <c r="J27" s="27"/>
    </row>
    <row r="28" spans="2:10" s="4" customFormat="1" ht="17.25" customHeight="1" x14ac:dyDescent="0.25">
      <c r="B28" s="7" t="s">
        <v>15</v>
      </c>
      <c r="C28" s="2">
        <f>SUM(C19:C27)</f>
        <v>0</v>
      </c>
      <c r="D28" s="2">
        <f>SUM(D19:D27)</f>
        <v>0</v>
      </c>
      <c r="E28" s="2">
        <f>SUM(E19:E27)</f>
        <v>0</v>
      </c>
      <c r="F28" s="65"/>
      <c r="G28" s="31"/>
      <c r="H28" s="27"/>
      <c r="I28" s="27"/>
      <c r="J28" s="27"/>
    </row>
    <row r="29" spans="2:10" s="4" customFormat="1" ht="17.25" x14ac:dyDescent="0.25">
      <c r="B29" s="8" t="s">
        <v>70</v>
      </c>
      <c r="C29" s="46"/>
      <c r="D29" s="21"/>
      <c r="E29" s="21"/>
      <c r="F29" s="68" t="s">
        <v>44</v>
      </c>
      <c r="G29" s="31"/>
      <c r="H29" s="27"/>
      <c r="I29" s="27"/>
      <c r="J29" s="27"/>
    </row>
    <row r="30" spans="2:10" s="4" customFormat="1" ht="15" customHeight="1" x14ac:dyDescent="0.25">
      <c r="B30" s="22" t="s">
        <v>38</v>
      </c>
      <c r="C30" s="28">
        <v>0</v>
      </c>
      <c r="D30" s="21">
        <f t="shared" ref="D30:D33" si="2">C30/2</f>
        <v>0</v>
      </c>
      <c r="E30" s="21">
        <f t="shared" ref="E30:E33" si="3">C30/2</f>
        <v>0</v>
      </c>
      <c r="F30" s="69" t="s">
        <v>10</v>
      </c>
      <c r="G30" s="31"/>
      <c r="H30" s="27"/>
      <c r="I30" s="27"/>
      <c r="J30" s="27"/>
    </row>
    <row r="31" spans="2:10" s="4" customFormat="1" ht="15" customHeight="1" x14ac:dyDescent="0.25">
      <c r="B31" s="22" t="s">
        <v>39</v>
      </c>
      <c r="C31" s="28">
        <v>0</v>
      </c>
      <c r="D31" s="21">
        <f t="shared" si="2"/>
        <v>0</v>
      </c>
      <c r="E31" s="21">
        <f t="shared" si="3"/>
        <v>0</v>
      </c>
      <c r="F31" s="81"/>
      <c r="G31" s="31"/>
      <c r="H31" s="27"/>
      <c r="I31" s="27"/>
      <c r="J31" s="27"/>
    </row>
    <row r="32" spans="2:10" x14ac:dyDescent="0.25">
      <c r="B32" s="22" t="s">
        <v>40</v>
      </c>
      <c r="C32" s="28">
        <v>0</v>
      </c>
      <c r="D32" s="21">
        <f t="shared" si="2"/>
        <v>0</v>
      </c>
      <c r="E32" s="21">
        <f t="shared" si="3"/>
        <v>0</v>
      </c>
      <c r="F32" s="69"/>
      <c r="G32" s="31"/>
    </row>
    <row r="33" spans="2:10" x14ac:dyDescent="0.25">
      <c r="B33" s="22" t="s">
        <v>41</v>
      </c>
      <c r="C33" s="28">
        <v>0</v>
      </c>
      <c r="D33" s="21">
        <f t="shared" si="2"/>
        <v>0</v>
      </c>
      <c r="E33" s="21">
        <f t="shared" si="3"/>
        <v>0</v>
      </c>
      <c r="F33" s="69"/>
    </row>
    <row r="34" spans="2:10" s="5" customFormat="1" x14ac:dyDescent="0.25">
      <c r="B34" s="7" t="s">
        <v>52</v>
      </c>
      <c r="C34" s="2">
        <f>SUM(C30:C33)</f>
        <v>0</v>
      </c>
      <c r="D34" s="2">
        <f>SUM(D30:D33)</f>
        <v>0</v>
      </c>
      <c r="E34" s="2">
        <f>SUM(E30:E33)</f>
        <v>0</v>
      </c>
      <c r="F34" s="65"/>
      <c r="G34" s="27"/>
      <c r="H34" s="27"/>
      <c r="I34" s="27"/>
      <c r="J34" s="27"/>
    </row>
    <row r="35" spans="2:10" s="5" customFormat="1" ht="7.5" customHeight="1" x14ac:dyDescent="0.25">
      <c r="B35" s="34"/>
      <c r="C35" s="35"/>
      <c r="D35" s="35"/>
      <c r="E35" s="36"/>
      <c r="F35" s="70"/>
    </row>
    <row r="36" spans="2:10" s="5" customFormat="1" ht="17.25" customHeight="1" x14ac:dyDescent="0.25">
      <c r="B36" s="9" t="s">
        <v>31</v>
      </c>
      <c r="C36" s="21"/>
      <c r="D36" s="21"/>
      <c r="E36" s="21"/>
      <c r="F36" s="70"/>
    </row>
    <row r="37" spans="2:10" s="5" customFormat="1" ht="17.25" x14ac:dyDescent="0.25">
      <c r="B37" s="26" t="s">
        <v>71</v>
      </c>
      <c r="C37" s="28">
        <v>0</v>
      </c>
      <c r="D37" s="21">
        <f>C37/2*0.98943</f>
        <v>0</v>
      </c>
      <c r="E37" s="21">
        <f>C37/2*0.98943</f>
        <v>0</v>
      </c>
      <c r="F37" s="68" t="s">
        <v>53</v>
      </c>
    </row>
    <row r="38" spans="2:10" s="5" customFormat="1" ht="15" customHeight="1" x14ac:dyDescent="0.25">
      <c r="B38" s="26" t="s">
        <v>72</v>
      </c>
      <c r="C38" s="28">
        <v>0</v>
      </c>
      <c r="D38" s="21">
        <f>C38/2*0.98943</f>
        <v>0</v>
      </c>
      <c r="E38" s="21">
        <f>C38/2*0.98943</f>
        <v>0</v>
      </c>
      <c r="F38" s="68"/>
    </row>
    <row r="39" spans="2:10" s="5" customFormat="1" ht="17.25" x14ac:dyDescent="0.25">
      <c r="B39" s="26" t="s">
        <v>73</v>
      </c>
      <c r="C39" s="28">
        <v>0</v>
      </c>
      <c r="D39" s="21">
        <f>C39/2</f>
        <v>0</v>
      </c>
      <c r="E39" s="21">
        <f>C39/2</f>
        <v>0</v>
      </c>
      <c r="F39" s="71"/>
    </row>
    <row r="40" spans="2:10" s="5" customFormat="1" ht="15" customHeight="1" x14ac:dyDescent="0.25">
      <c r="B40" s="7" t="s">
        <v>5</v>
      </c>
      <c r="C40" s="2">
        <f>SUM(C37:C39)</f>
        <v>0</v>
      </c>
      <c r="D40" s="2">
        <f>SUM(D37:D39)</f>
        <v>0</v>
      </c>
      <c r="E40" s="2">
        <f>SUM(E37:E39)</f>
        <v>0</v>
      </c>
      <c r="F40" s="71"/>
    </row>
    <row r="41" spans="2:10" s="5" customFormat="1" ht="15" customHeight="1" x14ac:dyDescent="0.25">
      <c r="B41" s="9" t="s">
        <v>32</v>
      </c>
      <c r="C41" s="21"/>
      <c r="D41" s="21"/>
      <c r="E41" s="21"/>
      <c r="F41" s="72"/>
    </row>
    <row r="42" spans="2:10" s="5" customFormat="1" ht="15" customHeight="1" x14ac:dyDescent="0.25">
      <c r="B42" s="10" t="s">
        <v>74</v>
      </c>
      <c r="C42" s="28">
        <v>0</v>
      </c>
      <c r="D42" s="21">
        <f>C42/2*0.95772</f>
        <v>0</v>
      </c>
      <c r="E42" s="21">
        <f>C42/2*0.95772</f>
        <v>0</v>
      </c>
      <c r="F42" s="71" t="s">
        <v>54</v>
      </c>
    </row>
    <row r="43" spans="2:10" ht="17.25" x14ac:dyDescent="0.25">
      <c r="B43" s="10" t="s">
        <v>75</v>
      </c>
      <c r="C43" s="28">
        <v>0</v>
      </c>
      <c r="D43" s="21">
        <f>C43/2</f>
        <v>0</v>
      </c>
      <c r="E43" s="21">
        <f>C43/2</f>
        <v>0</v>
      </c>
      <c r="F43" s="70"/>
      <c r="G43" s="5"/>
      <c r="H43" s="5"/>
      <c r="I43" s="5"/>
      <c r="J43" s="5"/>
    </row>
    <row r="44" spans="2:10" x14ac:dyDescent="0.25">
      <c r="B44" s="7" t="s">
        <v>6</v>
      </c>
      <c r="C44" s="2">
        <f>SUM(C42:C43)</f>
        <v>0</v>
      </c>
      <c r="D44" s="2">
        <f>SUM(D42:D43)</f>
        <v>0</v>
      </c>
      <c r="E44" s="2">
        <f>SUM(E42:E43)</f>
        <v>0</v>
      </c>
      <c r="F44" s="71"/>
    </row>
    <row r="45" spans="2:10" ht="7.5" customHeight="1" x14ac:dyDescent="0.25">
      <c r="B45" s="34"/>
      <c r="C45" s="35"/>
      <c r="D45" s="35"/>
      <c r="E45" s="36"/>
      <c r="F45" s="71"/>
    </row>
    <row r="46" spans="2:10" x14ac:dyDescent="0.25">
      <c r="B46" s="9" t="s">
        <v>55</v>
      </c>
      <c r="C46" s="25"/>
      <c r="D46" s="25"/>
      <c r="E46" s="25"/>
      <c r="F46" s="71"/>
    </row>
    <row r="47" spans="2:10" s="4" customFormat="1" x14ac:dyDescent="0.25">
      <c r="B47" s="22" t="s">
        <v>61</v>
      </c>
      <c r="C47" s="28">
        <v>0</v>
      </c>
      <c r="D47" s="21">
        <f>C47/2</f>
        <v>0</v>
      </c>
      <c r="E47" s="21">
        <f>C47/2</f>
        <v>0</v>
      </c>
      <c r="F47" s="71"/>
      <c r="G47" s="27"/>
      <c r="H47" s="27"/>
      <c r="I47" s="27"/>
      <c r="J47" s="27"/>
    </row>
    <row r="48" spans="2:10" s="5" customFormat="1" x14ac:dyDescent="0.25">
      <c r="B48" s="22" t="s">
        <v>62</v>
      </c>
      <c r="C48" s="28">
        <v>0</v>
      </c>
      <c r="D48" s="21">
        <f>C48/2</f>
        <v>0</v>
      </c>
      <c r="E48" s="21">
        <f>C48/2</f>
        <v>0</v>
      </c>
      <c r="F48" s="71"/>
      <c r="G48" s="4"/>
      <c r="H48" s="4"/>
      <c r="I48" s="4"/>
      <c r="J48" s="4"/>
    </row>
    <row r="49" spans="2:10" x14ac:dyDescent="0.25">
      <c r="B49" s="22" t="s">
        <v>63</v>
      </c>
      <c r="C49" s="28">
        <v>0</v>
      </c>
      <c r="D49" s="21">
        <f>C49/2</f>
        <v>0</v>
      </c>
      <c r="E49" s="21">
        <f>C49/2</f>
        <v>0</v>
      </c>
      <c r="F49" s="71"/>
      <c r="G49" s="5"/>
      <c r="H49" s="5"/>
      <c r="I49" s="5"/>
      <c r="J49" s="5"/>
    </row>
    <row r="50" spans="2:10" x14ac:dyDescent="0.25">
      <c r="B50" s="7" t="s">
        <v>56</v>
      </c>
      <c r="C50" s="2">
        <f>SUM(C47:C49)</f>
        <v>0</v>
      </c>
      <c r="D50" s="2">
        <f>SUM(D47:D49)</f>
        <v>0</v>
      </c>
      <c r="E50" s="2">
        <f>SUM(E47:E49)</f>
        <v>0</v>
      </c>
      <c r="F50" s="65"/>
    </row>
    <row r="51" spans="2:10" ht="7.5" customHeight="1" x14ac:dyDescent="0.25">
      <c r="B51" s="43"/>
      <c r="C51" s="44"/>
      <c r="D51" s="44"/>
      <c r="E51" s="45"/>
      <c r="F51" s="65"/>
    </row>
    <row r="52" spans="2:10" ht="15" customHeight="1" x14ac:dyDescent="0.25">
      <c r="B52" s="15" t="s">
        <v>25</v>
      </c>
      <c r="C52" s="14"/>
      <c r="D52" s="14"/>
      <c r="E52" s="14"/>
      <c r="F52" s="65"/>
    </row>
    <row r="53" spans="2:10" x14ac:dyDescent="0.25">
      <c r="B53" s="29" t="s">
        <v>33</v>
      </c>
      <c r="C53" s="28">
        <v>0</v>
      </c>
      <c r="D53" s="21">
        <f>C53/2</f>
        <v>0</v>
      </c>
      <c r="E53" s="21">
        <f>C53/2</f>
        <v>0</v>
      </c>
      <c r="F53" s="71" t="s">
        <v>16</v>
      </c>
    </row>
    <row r="54" spans="2:10" x14ac:dyDescent="0.25">
      <c r="B54" s="17" t="s">
        <v>26</v>
      </c>
      <c r="C54" s="2">
        <f>C53</f>
        <v>0</v>
      </c>
      <c r="D54" s="2">
        <f>D53</f>
        <v>0</v>
      </c>
      <c r="E54" s="2">
        <f>E53</f>
        <v>0</v>
      </c>
      <c r="F54" s="71"/>
    </row>
    <row r="55" spans="2:10" x14ac:dyDescent="0.25">
      <c r="B55" s="16" t="s">
        <v>27</v>
      </c>
      <c r="C55" s="13">
        <f>C16-C28-C34-C40-C44-C50-C54</f>
        <v>94590</v>
      </c>
      <c r="D55" s="13">
        <f>D16-D28-D34-D40-D44-D50-D54</f>
        <v>48621</v>
      </c>
      <c r="E55" s="13">
        <f>E16-E28-E34-E40-E44-E50-E54</f>
        <v>45969</v>
      </c>
      <c r="F55" s="65"/>
    </row>
    <row r="56" spans="2:10" ht="7.5" customHeight="1" x14ac:dyDescent="0.25">
      <c r="B56" s="34"/>
      <c r="C56" s="35"/>
      <c r="D56" s="35"/>
      <c r="E56" s="36"/>
      <c r="F56" s="65"/>
    </row>
    <row r="57" spans="2:10" x14ac:dyDescent="0.25">
      <c r="B57" s="23"/>
      <c r="C57" s="37" t="s">
        <v>4</v>
      </c>
      <c r="D57" s="38"/>
      <c r="E57" s="39"/>
      <c r="F57" s="65" t="s">
        <v>57</v>
      </c>
    </row>
    <row r="58" spans="2:10" x14ac:dyDescent="0.25">
      <c r="B58" s="6" t="s">
        <v>12</v>
      </c>
      <c r="C58" s="23"/>
      <c r="D58" s="23"/>
      <c r="E58" s="23"/>
      <c r="F58" s="65"/>
    </row>
    <row r="59" spans="2:10" s="4" customFormat="1" x14ac:dyDescent="0.25">
      <c r="B59" s="10" t="s">
        <v>35</v>
      </c>
      <c r="C59" s="20">
        <v>1100</v>
      </c>
      <c r="D59" s="20">
        <f>C59/2</f>
        <v>550</v>
      </c>
      <c r="E59" s="20">
        <f>C59/2</f>
        <v>550</v>
      </c>
      <c r="F59" s="75" t="s">
        <v>60</v>
      </c>
    </row>
    <row r="60" spans="2:10" x14ac:dyDescent="0.25">
      <c r="B60" s="10" t="s">
        <v>36</v>
      </c>
      <c r="C60" s="30">
        <v>0</v>
      </c>
      <c r="D60" s="20">
        <f>C60/2</f>
        <v>0</v>
      </c>
      <c r="E60" s="20">
        <f>C60/2</f>
        <v>0</v>
      </c>
      <c r="F60" s="75" t="s">
        <v>59</v>
      </c>
      <c r="G60" s="4"/>
      <c r="H60" s="4"/>
      <c r="I60" s="4"/>
      <c r="J60" s="4"/>
    </row>
    <row r="61" spans="2:10" x14ac:dyDescent="0.25">
      <c r="B61" s="10" t="s">
        <v>11</v>
      </c>
      <c r="C61" s="30">
        <v>0</v>
      </c>
      <c r="D61" s="20">
        <f>C61/2</f>
        <v>0</v>
      </c>
      <c r="E61" s="20">
        <f>C61/2</f>
        <v>0</v>
      </c>
      <c r="F61" s="65"/>
    </row>
    <row r="62" spans="2:10" x14ac:dyDescent="0.25">
      <c r="B62" s="18" t="s">
        <v>18</v>
      </c>
      <c r="C62" s="2">
        <f>SUM(C59:C61)</f>
        <v>1100</v>
      </c>
      <c r="D62" s="2">
        <f>SUM(D59:D61)</f>
        <v>550</v>
      </c>
      <c r="E62" s="2">
        <f>SUM(E59:E61)</f>
        <v>550</v>
      </c>
      <c r="F62" s="74" t="s">
        <v>58</v>
      </c>
    </row>
    <row r="63" spans="2:10" x14ac:dyDescent="0.25">
      <c r="B63" s="57"/>
      <c r="C63" s="56"/>
      <c r="D63" s="56"/>
      <c r="E63" s="56"/>
    </row>
    <row r="64" spans="2:10" ht="15.75" x14ac:dyDescent="0.25">
      <c r="B64" s="82" t="s">
        <v>43</v>
      </c>
      <c r="C64" s="82"/>
      <c r="D64" s="82"/>
      <c r="E64" s="82"/>
      <c r="F64" s="82"/>
    </row>
    <row r="65" spans="2:7" ht="15.75" customHeight="1" x14ac:dyDescent="0.25">
      <c r="B65" s="54" t="s">
        <v>67</v>
      </c>
      <c r="C65" s="54"/>
      <c r="D65" s="54"/>
      <c r="E65" s="54"/>
      <c r="F65" s="54"/>
      <c r="G65" s="33"/>
    </row>
    <row r="66" spans="2:7" x14ac:dyDescent="0.25">
      <c r="B66" s="54" t="s">
        <v>66</v>
      </c>
      <c r="C66" s="54"/>
      <c r="D66" s="54"/>
      <c r="E66" s="54"/>
      <c r="F66" s="54"/>
      <c r="G66" s="33"/>
    </row>
    <row r="67" spans="2:7" ht="15.75" x14ac:dyDescent="0.25">
      <c r="B67" s="54" t="s">
        <v>76</v>
      </c>
      <c r="C67" s="54"/>
      <c r="D67" s="54"/>
      <c r="E67" s="54"/>
      <c r="F67" s="54"/>
      <c r="G67" s="33"/>
    </row>
    <row r="68" spans="2:7" ht="15.75" x14ac:dyDescent="0.25">
      <c r="B68" s="82" t="s">
        <v>77</v>
      </c>
      <c r="C68" s="82"/>
      <c r="D68" s="82"/>
      <c r="E68" s="82"/>
      <c r="F68" s="82"/>
    </row>
    <row r="69" spans="2:7" ht="15.75" x14ac:dyDescent="0.25">
      <c r="B69" s="82" t="s">
        <v>78</v>
      </c>
      <c r="C69" s="82"/>
      <c r="D69" s="82"/>
      <c r="E69" s="82"/>
      <c r="F69" s="82"/>
    </row>
    <row r="70" spans="2:7" ht="15" customHeight="1" x14ac:dyDescent="0.25">
      <c r="B70" s="82" t="s">
        <v>79</v>
      </c>
      <c r="C70" s="82"/>
      <c r="D70" s="82"/>
      <c r="E70" s="82"/>
      <c r="F70" s="82"/>
    </row>
    <row r="71" spans="2:7" ht="15.75" customHeight="1" x14ac:dyDescent="0.25">
      <c r="B71" s="54" t="s">
        <v>80</v>
      </c>
      <c r="G71" s="33"/>
    </row>
    <row r="72" spans="2:7" x14ac:dyDescent="0.25">
      <c r="B72" s="54" t="s">
        <v>64</v>
      </c>
      <c r="C72" s="50"/>
      <c r="D72" s="50"/>
      <c r="E72" s="50"/>
      <c r="F72" s="50"/>
      <c r="G72" s="33"/>
    </row>
    <row r="73" spans="2:7" x14ac:dyDescent="0.25">
      <c r="B73" s="76" t="s">
        <v>65</v>
      </c>
      <c r="C73" s="50"/>
      <c r="D73" s="50"/>
      <c r="E73" s="50"/>
      <c r="F73" s="50"/>
      <c r="G73" s="33"/>
    </row>
    <row r="74" spans="2:7" x14ac:dyDescent="0.25">
      <c r="B74" s="50"/>
      <c r="C74" s="50"/>
      <c r="D74" s="50"/>
      <c r="E74" s="50"/>
      <c r="F74" s="50"/>
    </row>
  </sheetData>
  <sheetProtection sheet="1" objects="1" scenarios="1"/>
  <mergeCells count="4">
    <mergeCell ref="B69:F69"/>
    <mergeCell ref="B70:F70"/>
    <mergeCell ref="B64:F64"/>
    <mergeCell ref="B68:F68"/>
  </mergeCells>
  <phoneticPr fontId="14" type="noConversion"/>
  <hyperlinks>
    <hyperlink ref="F42" r:id="rId1" display="More information on PLUS" xr:uid="{00000000-0004-0000-0000-000000000000}"/>
    <hyperlink ref="F14" r:id="rId2" display="Health insurance may be waived" xr:uid="{00000000-0004-0000-0000-000001000000}"/>
    <hyperlink ref="F37" r:id="rId3" display="Federal Direct Loans" xr:uid="{00000000-0004-0000-0000-000002000000}"/>
    <hyperlink ref="F53" r:id="rId4" xr:uid="{00000000-0004-0000-0000-000003000000}"/>
    <hyperlink ref="F29" r:id="rId5" display="Report outside scholarships to the Financial Aid Office" xr:uid="{00000000-0004-0000-0000-000004000000}"/>
    <hyperlink ref="F30" r:id="rId6" xr:uid="{00000000-0004-0000-0000-000005000000}"/>
    <hyperlink ref="F53:F54" r:id="rId7" display="More information on payment plan" xr:uid="{00000000-0004-0000-0000-000006000000}"/>
    <hyperlink ref="F15" r:id="rId8" display="insurance grant/loan, enter &quot;0&quot; in cell C14" xr:uid="{85A208BD-78E3-4AFA-88E4-BC705DACA57F}"/>
  </hyperlinks>
  <pageMargins left="0.5" right="0.5" top="0.25" bottom="0.25" header="0.3" footer="0.3"/>
  <pageSetup orientation="portrait" r:id="rId9"/>
  <headerFooter>
    <oddFooter>&amp;C_x000D_&amp;1#&amp;"Calibri"&amp;10&amp;K000000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A9A2F716AD3429A176BCB84189EE9" ma:contentTypeVersion="5" ma:contentTypeDescription="Create a new document." ma:contentTypeScope="" ma:versionID="8f12d17a91e51c329f5d27be5b283fe4">
  <xsd:schema xmlns:xsd="http://www.w3.org/2001/XMLSchema" xmlns:xs="http://www.w3.org/2001/XMLSchema" xmlns:p="http://schemas.microsoft.com/office/2006/metadata/properties" xmlns:ns3="7996cafe-927d-428a-af50-fa7088e66df1" targetNamespace="http://schemas.microsoft.com/office/2006/metadata/properties" ma:root="true" ma:fieldsID="3f478a221ae6f8cb72f4b0841cb1b6be" ns3:_="">
    <xsd:import namespace="7996cafe-927d-428a-af50-fa7088e66d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6cafe-927d-428a-af50-fa7088e66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9ECEBC-0A7D-436F-8A89-3105FD797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96cafe-927d-428a-af50-fa7088e66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4B6EF9-FAFA-4EF9-985B-D0EF890F0E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49E3B-9F6B-4E8F-9FB3-FCD7059BE564}">
  <ds:schemaRefs>
    <ds:schemaRef ds:uri="7996cafe-927d-428a-af50-fa7088e66df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Billed Charges</vt:lpstr>
    </vt:vector>
  </TitlesOfParts>
  <Company>Bowdoin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Bartini</dc:creator>
  <cp:lastModifiedBy>Haines, Stephanie (Steph)</cp:lastModifiedBy>
  <cp:lastPrinted>2020-03-16T18:53:04Z</cp:lastPrinted>
  <dcterms:created xsi:type="dcterms:W3CDTF">2014-04-08T18:37:26Z</dcterms:created>
  <dcterms:modified xsi:type="dcterms:W3CDTF">2025-11-24T19:37:39Z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0x010100AC0A9A2F716AD3429A176BCB84189EE9</vt:lpwstr>
  </property>
  <property fmtid="{D5CDD505-2E9C-101B-9397-08002B2CF9AE}" pid="3" name="MSIP_Label_2344f348-1f96-472a-abe4-da1f14470d96_Enabled">
    <vt:lpwstr>true</vt:lpwstr>
  </property>
  <property fmtid="{D5CDD505-2E9C-101B-9397-08002B2CF9AE}" pid="4" name="MSIP_Label_2344f348-1f96-472a-abe4-da1f14470d96_SetDate">
    <vt:lpwstr>2025-11-10T16:04:47Z</vt:lpwstr>
  </property>
  <property fmtid="{D5CDD505-2E9C-101B-9397-08002B2CF9AE}" pid="5" name="MSIP_Label_2344f348-1f96-472a-abe4-da1f14470d96_Method">
    <vt:lpwstr>Standard</vt:lpwstr>
  </property>
  <property fmtid="{D5CDD505-2E9C-101B-9397-08002B2CF9AE}" pid="6" name="MSIP_Label_2344f348-1f96-472a-abe4-da1f14470d96_Name">
    <vt:lpwstr>Grinnell College - Internal</vt:lpwstr>
  </property>
  <property fmtid="{D5CDD505-2E9C-101B-9397-08002B2CF9AE}" pid="7" name="MSIP_Label_2344f348-1f96-472a-abe4-da1f14470d96_SiteId">
    <vt:lpwstr>524f9e3e-faca-4f64-b3ec-adb2baee8807</vt:lpwstr>
  </property>
  <property fmtid="{D5CDD505-2E9C-101B-9397-08002B2CF9AE}" pid="8" name="MSIP_Label_2344f348-1f96-472a-abe4-da1f14470d96_ActionId">
    <vt:lpwstr>07592a2e-8fb8-4980-9eca-2c03207e39e9</vt:lpwstr>
  </property>
  <property fmtid="{D5CDD505-2E9C-101B-9397-08002B2CF9AE}" pid="9" name="MSIP_Label_2344f348-1f96-472a-abe4-da1f14470d96_ContentBits">
    <vt:lpwstr>2</vt:lpwstr>
  </property>
  <property fmtid="{D5CDD505-2E9C-101B-9397-08002B2CF9AE}" pid="10" name="MSIP_Label_2344f348-1f96-472a-abe4-da1f14470d96_Tag">
    <vt:lpwstr>10, 3, 0, 1</vt:lpwstr>
  </property>
</Properties>
</file>